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65" windowHeight="11430" activeTab="0"/>
  </bookViews>
  <sheets>
    <sheet name="şef ve memur 2014 merkez" sheetId="1" r:id="rId1"/>
  </sheets>
  <definedNames>
    <definedName name="_xlnm._FilterDatabase" localSheetId="0" hidden="1">'şef ve memur 2014 merkez'!$A$4:$K$4</definedName>
    <definedName name="_xlnm.Print_Titles" localSheetId="0">'şef ve memur 2014 merkez'!$1:$4</definedName>
  </definedNames>
  <calcPr fullCalcOnLoad="1"/>
</workbook>
</file>

<file path=xl/sharedStrings.xml><?xml version="1.0" encoding="utf-8"?>
<sst xmlns="http://schemas.openxmlformats.org/spreadsheetml/2006/main" count="242" uniqueCount="44">
  <si>
    <t>KURUM KODU</t>
  </si>
  <si>
    <r>
      <t xml:space="preserve"> </t>
    </r>
    <r>
      <rPr>
        <b/>
        <sz val="7"/>
        <color indexed="8"/>
        <rFont val="Times New Roman"/>
        <family val="1"/>
      </rPr>
      <t xml:space="preserve">SINIF </t>
    </r>
    <r>
      <rPr>
        <sz val="7"/>
        <rFont val="Times New Roman"/>
        <family val="1"/>
      </rPr>
      <t xml:space="preserve"> </t>
    </r>
  </si>
  <si>
    <r>
      <t xml:space="preserve"> </t>
    </r>
    <r>
      <rPr>
        <b/>
        <sz val="7"/>
        <color indexed="8"/>
        <rFont val="Times New Roman"/>
        <family val="1"/>
      </rPr>
      <t xml:space="preserve">KADRO UNVANI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</si>
  <si>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GİH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</si>
  <si>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Şef </t>
    </r>
    <r>
      <rPr>
        <sz val="7"/>
        <rFont val="Times New Roman"/>
        <family val="1"/>
      </rPr>
      <t xml:space="preserve"> </t>
    </r>
  </si>
  <si>
    <t>DERECELERE GÖRE MÜNHAL KADROLAR</t>
  </si>
  <si>
    <t>MERKEZ</t>
  </si>
  <si>
    <t>UNVAN KODU</t>
  </si>
  <si>
    <r>
      <t>3</t>
    </r>
    <r>
      <rPr>
        <b/>
        <sz val="9"/>
        <rFont val="Arial Tur"/>
        <family val="0"/>
      </rPr>
      <t>°</t>
    </r>
  </si>
  <si>
    <t>4°</t>
  </si>
  <si>
    <t>5°</t>
  </si>
  <si>
    <t>TEŞKİLATI</t>
  </si>
  <si>
    <t xml:space="preserve"> BİRİMİ</t>
  </si>
  <si>
    <t>KURUM</t>
  </si>
  <si>
    <t>BAKANLIK</t>
  </si>
  <si>
    <t>AVRUPA BİRLİĞİ VE DIŞ İLİŞKİLER GENEL MÜDÜRLÜĞÜ</t>
  </si>
  <si>
    <t>BASIN VE HALKLA İLİŞKİLER MÜŞAVİRLİĞİ</t>
  </si>
  <si>
    <t>BİLGİ İŞLEM DAİRE BAŞKANLIĞI</t>
  </si>
  <si>
    <t>DESTEK HİZMETLERİ GENEL MÜDÜRLÜĞÜ</t>
  </si>
  <si>
    <t>DİN ÖĞRETİMİ GENEL MÜDÜRLÜĞÜ</t>
  </si>
  <si>
    <t>HAYAT BOYU ÖĞRENME GENEL MÜDÜRLÜĞÜ</t>
  </si>
  <si>
    <t>HUKUK MÜŞAVİRLİĞİ</t>
  </si>
  <si>
    <t>İNSAN KAYNAKLARI GENEL MÜDÜRLÜĞÜ</t>
  </si>
  <si>
    <t>İNŞAAT VE EMLAK DAİRESİ BAŞKANLIĞI</t>
  </si>
  <si>
    <t>MESLEKİ VE TEKNİK EĞİTİM GENEL MÜDÜRLÜĞÜ</t>
  </si>
  <si>
    <t>MÜSTEŞARLIK ÖZEL KALEM MÜDÜRLÜĞÜ</t>
  </si>
  <si>
    <t>ORTAÖĞRETİM GENEL MÜDÜRLÜĞÜ</t>
  </si>
  <si>
    <t>ÖĞRETMEN YETİŞTİRME VE GELİŞTİRME GENEL MÜDÜRLÜĞÜ</t>
  </si>
  <si>
    <t>ÖZEL EĞİTİM VE REHBERLİK HİZMETLERİ GENEL MÜDÜRLÜĞÜ</t>
  </si>
  <si>
    <t>ÖZEL KALEM MÜDÜRLÜĞÜ</t>
  </si>
  <si>
    <t>ÖZEL ÖĞRETİM KURUMLARI GENEL MÜDÜRLÜĞÜ</t>
  </si>
  <si>
    <t>REHBERLİK VE DENETİM BAŞKANLIĞI</t>
  </si>
  <si>
    <t>STRATEJİ GELİŞTİRME BAŞKANLIĞI</t>
  </si>
  <si>
    <t>TALİM VE TERBİYE KURULU BAŞKANLIĞI</t>
  </si>
  <si>
    <t>TEMEL EĞİTİM GENEL MÜDÜRLÜĞÜ</t>
  </si>
  <si>
    <t>YENİLİK VE EĞİTİM TEKNOJİLERİ GENEL MÜDÜRLÜĞÜ</t>
  </si>
  <si>
    <t>TOPLAM</t>
  </si>
  <si>
    <t>TOPLAM  SAYI</t>
  </si>
  <si>
    <t>MERKEZ TEŞKİLATI BOŞ  ŞEF  KADRO SAYILARINI GÖSTERİR TABLO</t>
  </si>
  <si>
    <t>7°</t>
  </si>
  <si>
    <t>MERKEZ TEŞKİLATI BOŞ MEMUR  KADRO SAYILARINI GÖSTERİR TABLO</t>
  </si>
  <si>
    <t>Memur</t>
  </si>
  <si>
    <t>YÜKSEKÖĞRETİM VE YURTDIŞI EĞİTİM GENEL MÜDÜRLÜĞÜ</t>
  </si>
  <si>
    <t>ÖLÇME, DEĞERLENDİRME VE SINAV HİZMETLERİ GENEL MÜDÜRLÜĞÜ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</si>
</sst>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45">
    <font>
      <sz val="10"/>
      <name val="Arial"/>
      <family val="0"/>
    </font>
    <font>
      <sz val="7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b/>
      <sz val="9"/>
      <name val="Arial Tur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33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7" fillId="13" borderId="10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13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13" borderId="11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2" fillId="1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13" borderId="13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13" borderId="15" xfId="0" applyFont="1" applyFill="1" applyBorder="1" applyAlignment="1">
      <alignment horizontal="center" vertical="center" wrapText="1"/>
    </xf>
  </cellXfs>
  <cellStyles count="4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Kötü" xfId="45"/>
    <cellStyle name="Not" xfId="46"/>
    <cellStyle name="Nötr" xfId="47"/>
    <cellStyle name="Toplam" xfId="48"/>
    <cellStyle name="Uyarı Metni" xfId="49"/>
    <cellStyle name="Vurgu1" xfId="50"/>
    <cellStyle name="Vurgu2" xfId="51"/>
    <cellStyle name="Vurgu3" xfId="52"/>
    <cellStyle name="Vurgu4" xfId="53"/>
    <cellStyle name="Vurgu5" xfId="54"/>
    <cellStyle name="Vurgu6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130" zoomScaleNormal="130" zoomScalePageLayoutView="0" workbookViewId="0" topLeftCell="C1">
      <selection activeCell="G5" sqref="G5"/>
    </sheetView>
  </sheetViews>
  <sheetFormatPr defaultColWidth="12.421875" defaultRowHeight="12.75"/>
  <cols>
    <col min="1" max="1" width="8.28125" style="12" bestFit="1" customWidth="1"/>
    <col min="2" max="2" width="7.421875" style="19" customWidth="1"/>
    <col min="3" max="3" width="5.8515625" style="17" customWidth="1"/>
    <col min="4" max="4" width="42.140625" style="17" customWidth="1"/>
    <col min="5" max="5" width="4.421875" style="17" customWidth="1"/>
    <col min="6" max="6" width="6.421875" style="17" customWidth="1"/>
    <col min="7" max="7" width="5.28125" style="16" customWidth="1"/>
    <col min="8" max="9" width="5.7109375" style="3" customWidth="1"/>
    <col min="10" max="10" width="7.00390625" style="3" customWidth="1"/>
    <col min="11" max="11" width="7.00390625" style="5" customWidth="1"/>
    <col min="12" max="16384" width="12.421875" style="3" customWidth="1"/>
  </cols>
  <sheetData>
    <row r="1" spans="1:11" s="1" customFormat="1" ht="10.5">
      <c r="A1" s="38" t="s">
        <v>38</v>
      </c>
      <c r="B1" s="38"/>
      <c r="C1" s="39"/>
      <c r="D1" s="39"/>
      <c r="E1" s="39"/>
      <c r="F1" s="39"/>
      <c r="G1" s="39"/>
      <c r="H1" s="38"/>
      <c r="I1" s="38"/>
      <c r="J1" s="38"/>
      <c r="K1" s="38"/>
    </row>
    <row r="2" spans="1:11" s="1" customFormat="1" ht="22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2" customFormat="1" ht="25.5" customHeight="1">
      <c r="A3" s="29" t="s">
        <v>13</v>
      </c>
      <c r="B3" s="29" t="s">
        <v>11</v>
      </c>
      <c r="C3" s="29" t="s">
        <v>0</v>
      </c>
      <c r="D3" s="29" t="s">
        <v>12</v>
      </c>
      <c r="E3" s="27" t="s">
        <v>1</v>
      </c>
      <c r="F3" s="27" t="s">
        <v>2</v>
      </c>
      <c r="G3" s="29" t="s">
        <v>7</v>
      </c>
      <c r="H3" s="36" t="s">
        <v>5</v>
      </c>
      <c r="I3" s="37"/>
      <c r="J3" s="41"/>
      <c r="K3" s="31" t="s">
        <v>37</v>
      </c>
    </row>
    <row r="4" spans="1:11" s="2" customFormat="1" ht="12">
      <c r="A4" s="30"/>
      <c r="B4" s="30"/>
      <c r="C4" s="30"/>
      <c r="D4" s="30"/>
      <c r="E4" s="28"/>
      <c r="F4" s="28"/>
      <c r="G4" s="30"/>
      <c r="H4" s="23" t="s">
        <v>8</v>
      </c>
      <c r="I4" s="24" t="s">
        <v>9</v>
      </c>
      <c r="J4" s="24" t="s">
        <v>10</v>
      </c>
      <c r="K4" s="32"/>
    </row>
    <row r="5" spans="1:11" s="2" customFormat="1" ht="10.5">
      <c r="A5" s="11" t="s">
        <v>14</v>
      </c>
      <c r="B5" s="13" t="s">
        <v>6</v>
      </c>
      <c r="C5" s="22">
        <v>974420</v>
      </c>
      <c r="D5" s="22" t="s">
        <v>15</v>
      </c>
      <c r="E5" s="4" t="s">
        <v>3</v>
      </c>
      <c r="F5" s="4" t="s">
        <v>4</v>
      </c>
      <c r="G5" s="4">
        <v>6835</v>
      </c>
      <c r="H5" s="4">
        <v>3</v>
      </c>
      <c r="I5" s="4">
        <v>2</v>
      </c>
      <c r="J5" s="4">
        <v>5</v>
      </c>
      <c r="K5" s="4">
        <f>SUM(H5+I5+J5)</f>
        <v>10</v>
      </c>
    </row>
    <row r="6" spans="1:11" ht="10.5">
      <c r="A6" s="11" t="s">
        <v>14</v>
      </c>
      <c r="B6" s="13" t="s">
        <v>6</v>
      </c>
      <c r="C6" s="22">
        <v>214804</v>
      </c>
      <c r="D6" s="22" t="s">
        <v>16</v>
      </c>
      <c r="E6" s="4" t="s">
        <v>3</v>
      </c>
      <c r="F6" s="4" t="s">
        <v>4</v>
      </c>
      <c r="G6" s="4">
        <v>6835</v>
      </c>
      <c r="H6" s="4">
        <v>2</v>
      </c>
      <c r="I6" s="4">
        <v>1</v>
      </c>
      <c r="J6" s="4">
        <v>3</v>
      </c>
      <c r="K6" s="4">
        <f aca="true" t="shared" si="0" ref="K6:K25">SUM(H6+I6+J6)</f>
        <v>6</v>
      </c>
    </row>
    <row r="7" spans="1:11" ht="10.5">
      <c r="A7" s="11" t="s">
        <v>14</v>
      </c>
      <c r="B7" s="13" t="s">
        <v>6</v>
      </c>
      <c r="C7" s="22">
        <v>757503</v>
      </c>
      <c r="D7" s="22" t="s">
        <v>17</v>
      </c>
      <c r="E7" s="4" t="s">
        <v>3</v>
      </c>
      <c r="F7" s="4" t="s">
        <v>4</v>
      </c>
      <c r="G7" s="4">
        <v>6835</v>
      </c>
      <c r="H7" s="4">
        <v>2</v>
      </c>
      <c r="I7" s="4"/>
      <c r="J7" s="4"/>
      <c r="K7" s="4">
        <f t="shared" si="0"/>
        <v>2</v>
      </c>
    </row>
    <row r="8" spans="1:11" ht="10.5">
      <c r="A8" s="11" t="s">
        <v>14</v>
      </c>
      <c r="B8" s="13" t="s">
        <v>6</v>
      </c>
      <c r="C8" s="22">
        <v>974417</v>
      </c>
      <c r="D8" s="22" t="s">
        <v>18</v>
      </c>
      <c r="E8" s="4" t="s">
        <v>3</v>
      </c>
      <c r="F8" s="4" t="s">
        <v>4</v>
      </c>
      <c r="G8" s="4">
        <v>6835</v>
      </c>
      <c r="H8" s="4">
        <v>14</v>
      </c>
      <c r="I8" s="4">
        <v>5</v>
      </c>
      <c r="J8" s="4">
        <v>11</v>
      </c>
      <c r="K8" s="4">
        <f t="shared" si="0"/>
        <v>30</v>
      </c>
    </row>
    <row r="9" spans="1:11" ht="10.5">
      <c r="A9" s="11" t="s">
        <v>14</v>
      </c>
      <c r="B9" s="13" t="s">
        <v>6</v>
      </c>
      <c r="C9" s="22">
        <v>214674</v>
      </c>
      <c r="D9" s="22" t="s">
        <v>19</v>
      </c>
      <c r="E9" s="4" t="s">
        <v>3</v>
      </c>
      <c r="F9" s="4" t="s">
        <v>4</v>
      </c>
      <c r="G9" s="4">
        <v>6835</v>
      </c>
      <c r="H9" s="4"/>
      <c r="I9" s="4"/>
      <c r="J9" s="4">
        <v>2</v>
      </c>
      <c r="K9" s="4">
        <f t="shared" si="0"/>
        <v>2</v>
      </c>
    </row>
    <row r="10" spans="1:11" ht="10.5">
      <c r="A10" s="11" t="s">
        <v>14</v>
      </c>
      <c r="B10" s="13" t="s">
        <v>6</v>
      </c>
      <c r="C10" s="22">
        <v>974423</v>
      </c>
      <c r="D10" s="22" t="s">
        <v>20</v>
      </c>
      <c r="E10" s="4" t="s">
        <v>3</v>
      </c>
      <c r="F10" s="4" t="s">
        <v>4</v>
      </c>
      <c r="G10" s="4">
        <v>6835</v>
      </c>
      <c r="H10" s="4">
        <v>6</v>
      </c>
      <c r="I10" s="4"/>
      <c r="J10" s="4">
        <v>1</v>
      </c>
      <c r="K10" s="4">
        <f t="shared" si="0"/>
        <v>7</v>
      </c>
    </row>
    <row r="11" spans="1:11" ht="10.5">
      <c r="A11" s="11" t="s">
        <v>14</v>
      </c>
      <c r="B11" s="13" t="s">
        <v>6</v>
      </c>
      <c r="C11" s="22">
        <v>214816</v>
      </c>
      <c r="D11" s="22" t="s">
        <v>21</v>
      </c>
      <c r="E11" s="4" t="s">
        <v>3</v>
      </c>
      <c r="F11" s="4" t="s">
        <v>4</v>
      </c>
      <c r="G11" s="4">
        <v>6835</v>
      </c>
      <c r="H11" s="4">
        <v>1</v>
      </c>
      <c r="I11" s="4"/>
      <c r="J11" s="4"/>
      <c r="K11" s="4">
        <f t="shared" si="0"/>
        <v>1</v>
      </c>
    </row>
    <row r="12" spans="1:11" ht="10.5">
      <c r="A12" s="11" t="s">
        <v>14</v>
      </c>
      <c r="B12" s="13" t="s">
        <v>6</v>
      </c>
      <c r="C12" s="22">
        <v>974418</v>
      </c>
      <c r="D12" s="22" t="s">
        <v>22</v>
      </c>
      <c r="E12" s="4" t="s">
        <v>3</v>
      </c>
      <c r="F12" s="4" t="s">
        <v>4</v>
      </c>
      <c r="G12" s="4">
        <v>6835</v>
      </c>
      <c r="H12" s="4">
        <v>24</v>
      </c>
      <c r="I12" s="4">
        <v>6</v>
      </c>
      <c r="J12" s="4">
        <v>43</v>
      </c>
      <c r="K12" s="4">
        <f t="shared" si="0"/>
        <v>73</v>
      </c>
    </row>
    <row r="13" spans="1:11" ht="10.5">
      <c r="A13" s="11" t="s">
        <v>14</v>
      </c>
      <c r="B13" s="13" t="s">
        <v>6</v>
      </c>
      <c r="C13" s="22">
        <v>757502</v>
      </c>
      <c r="D13" s="22" t="s">
        <v>23</v>
      </c>
      <c r="E13" s="4" t="s">
        <v>3</v>
      </c>
      <c r="F13" s="4" t="s">
        <v>4</v>
      </c>
      <c r="G13" s="4">
        <v>6835</v>
      </c>
      <c r="H13" s="4"/>
      <c r="I13" s="4"/>
      <c r="J13" s="4">
        <v>1</v>
      </c>
      <c r="K13" s="4">
        <f t="shared" si="0"/>
        <v>1</v>
      </c>
    </row>
    <row r="14" spans="1:11" ht="10.5">
      <c r="A14" s="11" t="s">
        <v>14</v>
      </c>
      <c r="B14" s="13" t="s">
        <v>6</v>
      </c>
      <c r="C14" s="22">
        <v>974425</v>
      </c>
      <c r="D14" s="22" t="s">
        <v>24</v>
      </c>
      <c r="E14" s="4" t="s">
        <v>3</v>
      </c>
      <c r="F14" s="4" t="s">
        <v>4</v>
      </c>
      <c r="G14" s="4">
        <v>6835</v>
      </c>
      <c r="H14" s="4">
        <v>18</v>
      </c>
      <c r="I14" s="4">
        <v>3</v>
      </c>
      <c r="J14" s="4">
        <v>7</v>
      </c>
      <c r="K14" s="4">
        <f t="shared" si="0"/>
        <v>28</v>
      </c>
    </row>
    <row r="15" spans="1:11" ht="10.5">
      <c r="A15" s="11" t="s">
        <v>14</v>
      </c>
      <c r="B15" s="13" t="s">
        <v>6</v>
      </c>
      <c r="C15" s="22">
        <v>214625</v>
      </c>
      <c r="D15" s="22" t="s">
        <v>25</v>
      </c>
      <c r="E15" s="4" t="s">
        <v>3</v>
      </c>
      <c r="F15" s="4" t="s">
        <v>4</v>
      </c>
      <c r="G15" s="4">
        <v>6835</v>
      </c>
      <c r="H15" s="4">
        <v>3</v>
      </c>
      <c r="I15" s="4"/>
      <c r="J15" s="4"/>
      <c r="K15" s="4">
        <f t="shared" si="0"/>
        <v>3</v>
      </c>
    </row>
    <row r="16" spans="1:11" ht="10.5">
      <c r="A16" s="11" t="s">
        <v>14</v>
      </c>
      <c r="B16" s="13" t="s">
        <v>6</v>
      </c>
      <c r="C16" s="22">
        <v>214649</v>
      </c>
      <c r="D16" s="22" t="s">
        <v>26</v>
      </c>
      <c r="E16" s="4" t="s">
        <v>3</v>
      </c>
      <c r="F16" s="4" t="s">
        <v>4</v>
      </c>
      <c r="G16" s="4">
        <v>6835</v>
      </c>
      <c r="H16" s="4">
        <v>6</v>
      </c>
      <c r="I16" s="4">
        <v>1</v>
      </c>
      <c r="J16" s="4">
        <v>2</v>
      </c>
      <c r="K16" s="4">
        <f t="shared" si="0"/>
        <v>9</v>
      </c>
    </row>
    <row r="17" spans="1:11" ht="10.5">
      <c r="A17" s="11" t="s">
        <v>14</v>
      </c>
      <c r="B17" s="13" t="s">
        <v>6</v>
      </c>
      <c r="C17" s="22">
        <v>974421</v>
      </c>
      <c r="D17" s="22" t="s">
        <v>27</v>
      </c>
      <c r="E17" s="4" t="s">
        <v>3</v>
      </c>
      <c r="F17" s="4" t="s">
        <v>4</v>
      </c>
      <c r="G17" s="4">
        <v>6835</v>
      </c>
      <c r="H17" s="4">
        <v>6</v>
      </c>
      <c r="I17" s="4"/>
      <c r="J17" s="4">
        <v>4</v>
      </c>
      <c r="K17" s="4">
        <f t="shared" si="0"/>
        <v>10</v>
      </c>
    </row>
    <row r="18" spans="1:11" ht="10.5">
      <c r="A18" s="11" t="s">
        <v>14</v>
      </c>
      <c r="B18" s="13" t="s">
        <v>6</v>
      </c>
      <c r="C18" s="22">
        <v>974424</v>
      </c>
      <c r="D18" s="22" t="s">
        <v>28</v>
      </c>
      <c r="E18" s="10" t="s">
        <v>3</v>
      </c>
      <c r="F18" s="10" t="s">
        <v>4</v>
      </c>
      <c r="G18" s="4">
        <v>6835</v>
      </c>
      <c r="H18" s="4">
        <v>5</v>
      </c>
      <c r="I18" s="4"/>
      <c r="J18" s="4"/>
      <c r="K18" s="4">
        <f t="shared" si="0"/>
        <v>5</v>
      </c>
    </row>
    <row r="19" spans="1:11" s="6" customFormat="1" ht="10.5">
      <c r="A19" s="11" t="s">
        <v>14</v>
      </c>
      <c r="B19" s="13" t="s">
        <v>6</v>
      </c>
      <c r="C19" s="22">
        <v>214948</v>
      </c>
      <c r="D19" s="22" t="s">
        <v>29</v>
      </c>
      <c r="E19" s="14" t="s">
        <v>3</v>
      </c>
      <c r="F19" s="14" t="s">
        <v>4</v>
      </c>
      <c r="G19" s="14">
        <v>6835</v>
      </c>
      <c r="H19" s="4">
        <v>7</v>
      </c>
      <c r="I19" s="4">
        <v>1</v>
      </c>
      <c r="J19" s="4">
        <v>2</v>
      </c>
      <c r="K19" s="4">
        <f t="shared" si="0"/>
        <v>10</v>
      </c>
    </row>
    <row r="20" spans="1:11" ht="10.5">
      <c r="A20" s="11" t="s">
        <v>14</v>
      </c>
      <c r="B20" s="13" t="s">
        <v>6</v>
      </c>
      <c r="C20" s="22">
        <v>214721</v>
      </c>
      <c r="D20" s="22" t="s">
        <v>30</v>
      </c>
      <c r="E20" s="4" t="s">
        <v>3</v>
      </c>
      <c r="F20" s="4" t="s">
        <v>4</v>
      </c>
      <c r="G20" s="4">
        <v>6835</v>
      </c>
      <c r="H20" s="4">
        <v>1</v>
      </c>
      <c r="I20" s="4"/>
      <c r="J20" s="4">
        <v>2</v>
      </c>
      <c r="K20" s="4">
        <f t="shared" si="0"/>
        <v>3</v>
      </c>
    </row>
    <row r="21" spans="1:11" ht="10.5">
      <c r="A21" s="11" t="s">
        <v>14</v>
      </c>
      <c r="B21" s="13" t="s">
        <v>6</v>
      </c>
      <c r="C21" s="22">
        <v>974419</v>
      </c>
      <c r="D21" s="22" t="s">
        <v>31</v>
      </c>
      <c r="E21" s="4" t="s">
        <v>3</v>
      </c>
      <c r="F21" s="4" t="s">
        <v>4</v>
      </c>
      <c r="G21" s="4">
        <v>6835</v>
      </c>
      <c r="H21" s="4">
        <v>1</v>
      </c>
      <c r="I21" s="4">
        <v>1</v>
      </c>
      <c r="J21" s="4">
        <v>1</v>
      </c>
      <c r="K21" s="4">
        <f t="shared" si="0"/>
        <v>3</v>
      </c>
    </row>
    <row r="22" spans="1:11" ht="10.5">
      <c r="A22" s="11" t="s">
        <v>14</v>
      </c>
      <c r="B22" s="13" t="s">
        <v>6</v>
      </c>
      <c r="C22" s="22">
        <v>965014</v>
      </c>
      <c r="D22" s="22" t="s">
        <v>32</v>
      </c>
      <c r="E22" s="4" t="s">
        <v>3</v>
      </c>
      <c r="F22" s="4" t="s">
        <v>4</v>
      </c>
      <c r="G22" s="4">
        <v>6835</v>
      </c>
      <c r="H22" s="4">
        <v>1</v>
      </c>
      <c r="I22" s="4"/>
      <c r="J22" s="4"/>
      <c r="K22" s="4">
        <f t="shared" si="0"/>
        <v>1</v>
      </c>
    </row>
    <row r="23" spans="1:11" ht="10.5">
      <c r="A23" s="11" t="s">
        <v>14</v>
      </c>
      <c r="B23" s="13" t="s">
        <v>6</v>
      </c>
      <c r="C23" s="22">
        <v>214782</v>
      </c>
      <c r="D23" s="22" t="s">
        <v>33</v>
      </c>
      <c r="E23" s="4" t="s">
        <v>3</v>
      </c>
      <c r="F23" s="4" t="s">
        <v>4</v>
      </c>
      <c r="G23" s="4">
        <v>6835</v>
      </c>
      <c r="H23" s="4">
        <v>6</v>
      </c>
      <c r="I23" s="4">
        <v>1</v>
      </c>
      <c r="J23" s="4">
        <v>2</v>
      </c>
      <c r="K23" s="4">
        <f t="shared" si="0"/>
        <v>9</v>
      </c>
    </row>
    <row r="24" spans="1:11" ht="10.5">
      <c r="A24" s="11" t="s">
        <v>14</v>
      </c>
      <c r="B24" s="13" t="s">
        <v>6</v>
      </c>
      <c r="C24" s="22">
        <v>974426</v>
      </c>
      <c r="D24" s="22" t="s">
        <v>34</v>
      </c>
      <c r="E24" s="4" t="s">
        <v>3</v>
      </c>
      <c r="F24" s="4" t="s">
        <v>4</v>
      </c>
      <c r="G24" s="4">
        <v>6835</v>
      </c>
      <c r="H24" s="4">
        <v>9</v>
      </c>
      <c r="I24" s="4"/>
      <c r="J24" s="4">
        <v>3</v>
      </c>
      <c r="K24" s="4">
        <f t="shared" si="0"/>
        <v>12</v>
      </c>
    </row>
    <row r="25" spans="1:11" ht="10.5">
      <c r="A25" s="11" t="s">
        <v>14</v>
      </c>
      <c r="B25" s="13" t="s">
        <v>6</v>
      </c>
      <c r="C25" s="22">
        <v>974422</v>
      </c>
      <c r="D25" s="22" t="s">
        <v>35</v>
      </c>
      <c r="E25" s="4" t="s">
        <v>3</v>
      </c>
      <c r="F25" s="4" t="s">
        <v>4</v>
      </c>
      <c r="G25" s="4">
        <v>6835</v>
      </c>
      <c r="H25" s="4">
        <v>5</v>
      </c>
      <c r="I25" s="4"/>
      <c r="J25" s="4">
        <v>1</v>
      </c>
      <c r="K25" s="4">
        <f t="shared" si="0"/>
        <v>6</v>
      </c>
    </row>
    <row r="26" spans="1:11" s="9" customFormat="1" ht="12.75">
      <c r="A26" s="33" t="s">
        <v>36</v>
      </c>
      <c r="B26" s="34"/>
      <c r="C26" s="34"/>
      <c r="D26" s="34"/>
      <c r="E26" s="34"/>
      <c r="F26" s="34"/>
      <c r="G26" s="35"/>
      <c r="H26" s="21">
        <f>SUM(H5:H25)</f>
        <v>120</v>
      </c>
      <c r="I26" s="21">
        <f>SUM(I5:I25)</f>
        <v>21</v>
      </c>
      <c r="J26" s="21">
        <f>SUM(J5:J25)</f>
        <v>90</v>
      </c>
      <c r="K26" s="21">
        <f>SUM(K5:K25)</f>
        <v>231</v>
      </c>
    </row>
    <row r="27" spans="1:11" s="9" customFormat="1" ht="12.75">
      <c r="A27" s="8"/>
      <c r="B27" s="18"/>
      <c r="C27" s="15"/>
      <c r="D27" s="20"/>
      <c r="E27" s="20"/>
      <c r="F27" s="20"/>
      <c r="G27" s="15"/>
      <c r="H27" s="7"/>
      <c r="I27" s="7"/>
      <c r="J27" s="7"/>
      <c r="K27" s="7"/>
    </row>
    <row r="28" spans="1:11" s="9" customFormat="1" ht="12.75">
      <c r="A28" s="8"/>
      <c r="B28" s="18"/>
      <c r="C28" s="15"/>
      <c r="D28" s="20"/>
      <c r="E28" s="20"/>
      <c r="F28" s="20"/>
      <c r="G28" s="15"/>
      <c r="H28" s="7"/>
      <c r="I28" s="7"/>
      <c r="J28" s="7"/>
      <c r="K28" s="7"/>
    </row>
    <row r="30" spans="1:10" ht="12.75">
      <c r="A30" s="38" t="s">
        <v>40</v>
      </c>
      <c r="B30" s="38"/>
      <c r="C30" s="39"/>
      <c r="D30" s="39"/>
      <c r="E30" s="39"/>
      <c r="F30" s="39"/>
      <c r="G30" s="39"/>
      <c r="H30" s="38"/>
      <c r="I30" s="38"/>
      <c r="J30" s="38"/>
    </row>
    <row r="31" spans="1:10" ht="12.75">
      <c r="A31" s="40"/>
      <c r="B31" s="40"/>
      <c r="C31" s="40"/>
      <c r="D31" s="40"/>
      <c r="E31" s="40"/>
      <c r="F31" s="40"/>
      <c r="G31" s="40"/>
      <c r="H31" s="40"/>
      <c r="I31" s="40"/>
      <c r="J31" s="40"/>
    </row>
    <row r="32" spans="1:10" ht="42" customHeight="1">
      <c r="A32" s="29" t="s">
        <v>13</v>
      </c>
      <c r="B32" s="29" t="s">
        <v>11</v>
      </c>
      <c r="C32" s="29" t="s">
        <v>0</v>
      </c>
      <c r="D32" s="29" t="s">
        <v>12</v>
      </c>
      <c r="E32" s="27" t="s">
        <v>1</v>
      </c>
      <c r="F32" s="27" t="s">
        <v>2</v>
      </c>
      <c r="G32" s="29" t="s">
        <v>7</v>
      </c>
      <c r="H32" s="36" t="s">
        <v>5</v>
      </c>
      <c r="I32" s="37"/>
      <c r="J32" s="31" t="s">
        <v>37</v>
      </c>
    </row>
    <row r="33" spans="1:10" ht="12" customHeight="1">
      <c r="A33" s="30"/>
      <c r="B33" s="30"/>
      <c r="C33" s="30"/>
      <c r="D33" s="30"/>
      <c r="E33" s="28"/>
      <c r="F33" s="28"/>
      <c r="G33" s="30"/>
      <c r="H33" s="24" t="s">
        <v>10</v>
      </c>
      <c r="I33" s="24" t="s">
        <v>39</v>
      </c>
      <c r="J33" s="32"/>
    </row>
    <row r="34" spans="1:10" ht="12.75">
      <c r="A34" s="11" t="s">
        <v>14</v>
      </c>
      <c r="B34" s="13" t="s">
        <v>6</v>
      </c>
      <c r="C34" s="22">
        <v>974420</v>
      </c>
      <c r="D34" s="22" t="s">
        <v>15</v>
      </c>
      <c r="E34" s="11" t="s">
        <v>3</v>
      </c>
      <c r="F34" s="11" t="s">
        <v>41</v>
      </c>
      <c r="G34" s="4">
        <v>7555</v>
      </c>
      <c r="H34" s="4">
        <v>3</v>
      </c>
      <c r="I34" s="4"/>
      <c r="J34" s="4">
        <f>SUM(H34+I34)</f>
        <v>3</v>
      </c>
    </row>
    <row r="35" spans="1:10" ht="12.75">
      <c r="A35" s="11" t="s">
        <v>14</v>
      </c>
      <c r="B35" s="13" t="s">
        <v>6</v>
      </c>
      <c r="C35" s="22">
        <v>757503</v>
      </c>
      <c r="D35" s="22" t="s">
        <v>17</v>
      </c>
      <c r="E35" s="11" t="s">
        <v>3</v>
      </c>
      <c r="F35" s="11" t="s">
        <v>41</v>
      </c>
      <c r="G35" s="4">
        <v>7555</v>
      </c>
      <c r="H35" s="4"/>
      <c r="I35" s="4">
        <v>1</v>
      </c>
      <c r="J35" s="4">
        <f aca="true" t="shared" si="1" ref="J35:J55">SUM(H35+I35)</f>
        <v>1</v>
      </c>
    </row>
    <row r="36" spans="1:10" ht="12.75">
      <c r="A36" s="11" t="s">
        <v>14</v>
      </c>
      <c r="B36" s="13" t="s">
        <v>6</v>
      </c>
      <c r="C36" s="22">
        <v>974417</v>
      </c>
      <c r="D36" s="22" t="s">
        <v>18</v>
      </c>
      <c r="E36" s="11" t="s">
        <v>3</v>
      </c>
      <c r="F36" s="11" t="s">
        <v>41</v>
      </c>
      <c r="G36" s="4">
        <v>7555</v>
      </c>
      <c r="H36" s="4">
        <v>9</v>
      </c>
      <c r="I36" s="4">
        <v>3</v>
      </c>
      <c r="J36" s="4">
        <f t="shared" si="1"/>
        <v>12</v>
      </c>
    </row>
    <row r="37" spans="1:10" ht="12.75">
      <c r="A37" s="11" t="s">
        <v>14</v>
      </c>
      <c r="B37" s="13" t="s">
        <v>6</v>
      </c>
      <c r="C37" s="22">
        <v>214674</v>
      </c>
      <c r="D37" s="22" t="s">
        <v>19</v>
      </c>
      <c r="E37" s="11" t="s">
        <v>3</v>
      </c>
      <c r="F37" s="11" t="s">
        <v>41</v>
      </c>
      <c r="G37" s="4">
        <v>7555</v>
      </c>
      <c r="H37" s="4">
        <v>1</v>
      </c>
      <c r="I37" s="4">
        <v>1</v>
      </c>
      <c r="J37" s="4">
        <f t="shared" si="1"/>
        <v>2</v>
      </c>
    </row>
    <row r="38" spans="1:10" ht="12.75">
      <c r="A38" s="11" t="s">
        <v>14</v>
      </c>
      <c r="B38" s="13" t="s">
        <v>6</v>
      </c>
      <c r="C38" s="22">
        <v>974423</v>
      </c>
      <c r="D38" s="22" t="s">
        <v>20</v>
      </c>
      <c r="E38" s="11" t="s">
        <v>3</v>
      </c>
      <c r="F38" s="11" t="s">
        <v>41</v>
      </c>
      <c r="G38" s="4">
        <v>7555</v>
      </c>
      <c r="H38" s="4"/>
      <c r="I38" s="4">
        <v>1</v>
      </c>
      <c r="J38" s="4">
        <f t="shared" si="1"/>
        <v>1</v>
      </c>
    </row>
    <row r="39" spans="1:10" ht="12.75">
      <c r="A39" s="11" t="s">
        <v>14</v>
      </c>
      <c r="B39" s="13" t="s">
        <v>6</v>
      </c>
      <c r="C39" s="22">
        <v>214816</v>
      </c>
      <c r="D39" s="22" t="s">
        <v>21</v>
      </c>
      <c r="E39" s="11" t="s">
        <v>3</v>
      </c>
      <c r="F39" s="11" t="s">
        <v>41</v>
      </c>
      <c r="G39" s="4">
        <v>7555</v>
      </c>
      <c r="H39" s="4">
        <v>6</v>
      </c>
      <c r="I39" s="4"/>
      <c r="J39" s="4">
        <f t="shared" si="1"/>
        <v>6</v>
      </c>
    </row>
    <row r="40" spans="1:10" ht="12.75">
      <c r="A40" s="11" t="s">
        <v>14</v>
      </c>
      <c r="B40" s="13" t="s">
        <v>6</v>
      </c>
      <c r="C40" s="22">
        <v>974418</v>
      </c>
      <c r="D40" s="22" t="s">
        <v>22</v>
      </c>
      <c r="E40" s="11" t="s">
        <v>3</v>
      </c>
      <c r="F40" s="11" t="s">
        <v>41</v>
      </c>
      <c r="G40" s="4">
        <v>7555</v>
      </c>
      <c r="H40" s="4">
        <v>1</v>
      </c>
      <c r="I40" s="4"/>
      <c r="J40" s="4">
        <f t="shared" si="1"/>
        <v>1</v>
      </c>
    </row>
    <row r="41" spans="1:10" ht="12.75">
      <c r="A41" s="11" t="s">
        <v>14</v>
      </c>
      <c r="B41" s="13" t="s">
        <v>6</v>
      </c>
      <c r="C41" s="22">
        <v>757502</v>
      </c>
      <c r="D41" s="22" t="s">
        <v>23</v>
      </c>
      <c r="E41" s="11" t="s">
        <v>3</v>
      </c>
      <c r="F41" s="11" t="s">
        <v>41</v>
      </c>
      <c r="G41" s="4">
        <v>7555</v>
      </c>
      <c r="H41" s="4">
        <v>3</v>
      </c>
      <c r="I41" s="4">
        <v>2</v>
      </c>
      <c r="J41" s="4">
        <f t="shared" si="1"/>
        <v>5</v>
      </c>
    </row>
    <row r="42" spans="1:10" ht="12.75">
      <c r="A42" s="11" t="s">
        <v>14</v>
      </c>
      <c r="B42" s="13" t="s">
        <v>6</v>
      </c>
      <c r="C42" s="22">
        <v>974425</v>
      </c>
      <c r="D42" s="22" t="s">
        <v>24</v>
      </c>
      <c r="E42" s="11" t="s">
        <v>3</v>
      </c>
      <c r="F42" s="11" t="s">
        <v>41</v>
      </c>
      <c r="G42" s="4">
        <v>7555</v>
      </c>
      <c r="H42" s="4">
        <v>3</v>
      </c>
      <c r="I42" s="4"/>
      <c r="J42" s="4">
        <f t="shared" si="1"/>
        <v>3</v>
      </c>
    </row>
    <row r="43" spans="1:10" ht="12.75">
      <c r="A43" s="11" t="s">
        <v>14</v>
      </c>
      <c r="B43" s="13" t="s">
        <v>6</v>
      </c>
      <c r="C43" s="22">
        <v>214625</v>
      </c>
      <c r="D43" s="22" t="s">
        <v>25</v>
      </c>
      <c r="E43" s="11" t="s">
        <v>3</v>
      </c>
      <c r="F43" s="11" t="s">
        <v>41</v>
      </c>
      <c r="G43" s="4">
        <v>7555</v>
      </c>
      <c r="H43" s="4">
        <v>1</v>
      </c>
      <c r="I43" s="4">
        <v>3</v>
      </c>
      <c r="J43" s="4">
        <f t="shared" si="1"/>
        <v>4</v>
      </c>
    </row>
    <row r="44" spans="1:10" ht="12.75">
      <c r="A44" s="11" t="s">
        <v>14</v>
      </c>
      <c r="B44" s="13" t="s">
        <v>6</v>
      </c>
      <c r="C44" s="22">
        <v>214649</v>
      </c>
      <c r="D44" s="22" t="s">
        <v>26</v>
      </c>
      <c r="E44" s="11" t="s">
        <v>3</v>
      </c>
      <c r="F44" s="11" t="s">
        <v>41</v>
      </c>
      <c r="G44" s="4">
        <v>7555</v>
      </c>
      <c r="H44" s="4">
        <v>3</v>
      </c>
      <c r="I44" s="4"/>
      <c r="J44" s="4">
        <f t="shared" si="1"/>
        <v>3</v>
      </c>
    </row>
    <row r="45" spans="1:10" ht="12.75">
      <c r="A45" s="11" t="s">
        <v>14</v>
      </c>
      <c r="B45" s="13" t="s">
        <v>6</v>
      </c>
      <c r="C45" s="22">
        <v>974421</v>
      </c>
      <c r="D45" s="22" t="s">
        <v>27</v>
      </c>
      <c r="E45" s="11" t="s">
        <v>3</v>
      </c>
      <c r="F45" s="11" t="s">
        <v>41</v>
      </c>
      <c r="G45" s="4">
        <v>7555</v>
      </c>
      <c r="H45" s="4">
        <v>3</v>
      </c>
      <c r="I45" s="4"/>
      <c r="J45" s="4">
        <f t="shared" si="1"/>
        <v>3</v>
      </c>
    </row>
    <row r="46" spans="1:10" ht="12.75">
      <c r="A46" s="11" t="s">
        <v>14</v>
      </c>
      <c r="B46" s="13" t="s">
        <v>6</v>
      </c>
      <c r="C46" s="22">
        <v>974424</v>
      </c>
      <c r="D46" s="22" t="s">
        <v>28</v>
      </c>
      <c r="E46" s="25" t="s">
        <v>3</v>
      </c>
      <c r="F46" s="11" t="s">
        <v>41</v>
      </c>
      <c r="G46" s="4">
        <v>7555</v>
      </c>
      <c r="H46" s="4">
        <v>1</v>
      </c>
      <c r="I46" s="4"/>
      <c r="J46" s="4">
        <f t="shared" si="1"/>
        <v>1</v>
      </c>
    </row>
    <row r="47" spans="1:10" ht="12.75">
      <c r="A47" s="11" t="s">
        <v>14</v>
      </c>
      <c r="B47" s="13" t="s">
        <v>6</v>
      </c>
      <c r="C47" s="22">
        <v>214948</v>
      </c>
      <c r="D47" s="22" t="s">
        <v>29</v>
      </c>
      <c r="E47" s="26" t="s">
        <v>3</v>
      </c>
      <c r="F47" s="11" t="s">
        <v>41</v>
      </c>
      <c r="G47" s="4">
        <v>7555</v>
      </c>
      <c r="H47" s="4">
        <v>1</v>
      </c>
      <c r="I47" s="4">
        <v>1</v>
      </c>
      <c r="J47" s="4">
        <f t="shared" si="1"/>
        <v>2</v>
      </c>
    </row>
    <row r="48" spans="1:10" ht="12.75">
      <c r="A48" s="11" t="s">
        <v>14</v>
      </c>
      <c r="B48" s="13" t="s">
        <v>6</v>
      </c>
      <c r="C48" s="22">
        <v>214721</v>
      </c>
      <c r="D48" s="22" t="s">
        <v>30</v>
      </c>
      <c r="E48" s="11" t="s">
        <v>3</v>
      </c>
      <c r="F48" s="11" t="s">
        <v>41</v>
      </c>
      <c r="G48" s="4">
        <v>7555</v>
      </c>
      <c r="H48" s="4">
        <v>3</v>
      </c>
      <c r="I48" s="4"/>
      <c r="J48" s="4">
        <f t="shared" si="1"/>
        <v>3</v>
      </c>
    </row>
    <row r="49" spans="1:10" ht="12.75">
      <c r="A49" s="11" t="s">
        <v>14</v>
      </c>
      <c r="B49" s="13" t="s">
        <v>6</v>
      </c>
      <c r="C49" s="22">
        <v>974419</v>
      </c>
      <c r="D49" s="22" t="s">
        <v>31</v>
      </c>
      <c r="E49" s="11" t="s">
        <v>3</v>
      </c>
      <c r="F49" s="11" t="s">
        <v>41</v>
      </c>
      <c r="G49" s="4">
        <v>7555</v>
      </c>
      <c r="H49" s="4">
        <v>2</v>
      </c>
      <c r="I49" s="4"/>
      <c r="J49" s="4">
        <f t="shared" si="1"/>
        <v>2</v>
      </c>
    </row>
    <row r="50" spans="1:10" ht="12.75">
      <c r="A50" s="11" t="s">
        <v>14</v>
      </c>
      <c r="B50" s="13" t="s">
        <v>6</v>
      </c>
      <c r="C50" s="22">
        <v>965014</v>
      </c>
      <c r="D50" s="22" t="s">
        <v>32</v>
      </c>
      <c r="E50" s="11" t="s">
        <v>3</v>
      </c>
      <c r="F50" s="11" t="s">
        <v>41</v>
      </c>
      <c r="G50" s="4">
        <v>7555</v>
      </c>
      <c r="H50" s="4">
        <v>3</v>
      </c>
      <c r="I50" s="4"/>
      <c r="J50" s="4">
        <f t="shared" si="1"/>
        <v>3</v>
      </c>
    </row>
    <row r="51" spans="1:10" ht="12.75">
      <c r="A51" s="11" t="s">
        <v>14</v>
      </c>
      <c r="B51" s="13" t="s">
        <v>6</v>
      </c>
      <c r="C51" s="22">
        <v>214782</v>
      </c>
      <c r="D51" s="22" t="s">
        <v>33</v>
      </c>
      <c r="E51" s="11" t="s">
        <v>3</v>
      </c>
      <c r="F51" s="11" t="s">
        <v>41</v>
      </c>
      <c r="G51" s="4">
        <v>7555</v>
      </c>
      <c r="H51" s="4">
        <v>2</v>
      </c>
      <c r="I51" s="4">
        <v>1</v>
      </c>
      <c r="J51" s="4">
        <f t="shared" si="1"/>
        <v>3</v>
      </c>
    </row>
    <row r="52" spans="1:10" ht="12.75">
      <c r="A52" s="11" t="s">
        <v>14</v>
      </c>
      <c r="B52" s="13" t="s">
        <v>6</v>
      </c>
      <c r="C52" s="22">
        <v>974426</v>
      </c>
      <c r="D52" s="22" t="s">
        <v>34</v>
      </c>
      <c r="E52" s="11" t="s">
        <v>3</v>
      </c>
      <c r="F52" s="11" t="s">
        <v>41</v>
      </c>
      <c r="G52" s="4">
        <v>7555</v>
      </c>
      <c r="H52" s="4">
        <v>2</v>
      </c>
      <c r="I52" s="4">
        <v>1</v>
      </c>
      <c r="J52" s="4">
        <f t="shared" si="1"/>
        <v>3</v>
      </c>
    </row>
    <row r="53" spans="1:10" ht="12.75">
      <c r="A53" s="11" t="s">
        <v>14</v>
      </c>
      <c r="B53" s="13" t="s">
        <v>6</v>
      </c>
      <c r="C53" s="22">
        <v>974422</v>
      </c>
      <c r="D53" s="22" t="s">
        <v>35</v>
      </c>
      <c r="E53" s="11" t="s">
        <v>3</v>
      </c>
      <c r="F53" s="11" t="s">
        <v>41</v>
      </c>
      <c r="G53" s="4">
        <v>7555</v>
      </c>
      <c r="H53" s="4"/>
      <c r="I53" s="4">
        <v>4</v>
      </c>
      <c r="J53" s="4">
        <f t="shared" si="1"/>
        <v>4</v>
      </c>
    </row>
    <row r="54" spans="1:10" ht="12.75">
      <c r="A54" s="11" t="s">
        <v>14</v>
      </c>
      <c r="B54" s="13" t="s">
        <v>6</v>
      </c>
      <c r="C54" s="22">
        <v>757496</v>
      </c>
      <c r="D54" s="22" t="s">
        <v>42</v>
      </c>
      <c r="E54" s="11" t="s">
        <v>3</v>
      </c>
      <c r="F54" s="11" t="s">
        <v>41</v>
      </c>
      <c r="G54" s="4">
        <v>7555</v>
      </c>
      <c r="H54" s="4"/>
      <c r="I54" s="4">
        <v>2</v>
      </c>
      <c r="J54" s="4">
        <f t="shared" si="1"/>
        <v>2</v>
      </c>
    </row>
    <row r="55" spans="1:10" ht="21">
      <c r="A55" s="11" t="s">
        <v>14</v>
      </c>
      <c r="B55" s="13" t="s">
        <v>6</v>
      </c>
      <c r="C55" s="22">
        <v>757501</v>
      </c>
      <c r="D55" s="22" t="s">
        <v>43</v>
      </c>
      <c r="E55" s="11" t="s">
        <v>3</v>
      </c>
      <c r="F55" s="11" t="s">
        <v>41</v>
      </c>
      <c r="G55" s="4">
        <v>7555</v>
      </c>
      <c r="H55" s="4">
        <v>3</v>
      </c>
      <c r="I55" s="4"/>
      <c r="J55" s="4">
        <f t="shared" si="1"/>
        <v>3</v>
      </c>
    </row>
    <row r="56" spans="1:10" ht="12.75">
      <c r="A56" s="33" t="s">
        <v>36</v>
      </c>
      <c r="B56" s="34"/>
      <c r="C56" s="34"/>
      <c r="D56" s="34"/>
      <c r="E56" s="34"/>
      <c r="F56" s="34"/>
      <c r="G56" s="35"/>
      <c r="H56" s="21">
        <f>SUM(H34:H55)</f>
        <v>50</v>
      </c>
      <c r="I56" s="21">
        <f>SUM(I34:I55)</f>
        <v>20</v>
      </c>
      <c r="J56" s="21">
        <f>SUM(J34:J55)</f>
        <v>70</v>
      </c>
    </row>
  </sheetData>
  <sheetProtection/>
  <autoFilter ref="A4:K4"/>
  <mergeCells count="22">
    <mergeCell ref="A1:K2"/>
    <mergeCell ref="A32:A33"/>
    <mergeCell ref="B32:B33"/>
    <mergeCell ref="C32:C33"/>
    <mergeCell ref="D32:D33"/>
    <mergeCell ref="D3:D4"/>
    <mergeCell ref="E3:E4"/>
    <mergeCell ref="H32:I32"/>
    <mergeCell ref="J32:J33"/>
    <mergeCell ref="A56:G56"/>
    <mergeCell ref="A30:J31"/>
    <mergeCell ref="H3:J3"/>
    <mergeCell ref="F3:F4"/>
    <mergeCell ref="G3:G4"/>
    <mergeCell ref="E32:E33"/>
    <mergeCell ref="F32:F33"/>
    <mergeCell ref="G32:G33"/>
    <mergeCell ref="K3:K4"/>
    <mergeCell ref="A26:G26"/>
    <mergeCell ref="A3:A4"/>
    <mergeCell ref="B3:B4"/>
    <mergeCell ref="C3:C4"/>
  </mergeCells>
  <printOptions/>
  <pageMargins left="0.6299212598425197" right="0" top="0.31496062992125984" bottom="0.5118110236220472" header="0.2362204724409449" footer="0.2362204724409449"/>
  <pageSetup horizontalDpi="600" verticalDpi="600" orientation="portrait" paperSize="9" scale="90" r:id="rId1"/>
  <headerFooter alignWithMargins="0">
    <oddFooter>&amp;CSayfa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Nermin TURGUT</dc:creator>
  <cp:keywords/>
  <dc:description/>
  <cp:lastModifiedBy>Candan BAS</cp:lastModifiedBy>
  <cp:lastPrinted>2014-10-22T13:43:32Z</cp:lastPrinted>
  <dcterms:created xsi:type="dcterms:W3CDTF">2008-08-29T07:08:55Z</dcterms:created>
  <dcterms:modified xsi:type="dcterms:W3CDTF">2014-10-23T14:08:04Z</dcterms:modified>
  <cp:category/>
  <cp:version/>
  <cp:contentType/>
  <cp:contentStatus/>
</cp:coreProperties>
</file>