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Performans Değerlendirme Kriter" sheetId="1" r:id="rId1"/>
  </sheets>
  <definedNames>
    <definedName name="_xlnm.Print_Area" localSheetId="0">'Performans Değerlendirme Kriter'!$A$1:$G$27</definedName>
    <definedName name="_xlnm.Print_Titles" localSheetId="0">'Performans Değerlendirme Kriter'!$1:$2</definedName>
  </definedNames>
  <calcPr fullCalcOnLoad="1"/>
</workbook>
</file>

<file path=xl/sharedStrings.xml><?xml version="1.0" encoding="utf-8"?>
<sst xmlns="http://schemas.openxmlformats.org/spreadsheetml/2006/main" count="90" uniqueCount="65">
  <si>
    <t>Sıra No</t>
  </si>
  <si>
    <t>Kriterler</t>
  </si>
  <si>
    <t>Tavan Puan*</t>
  </si>
  <si>
    <t>Değerlendirme Yöntemi</t>
  </si>
  <si>
    <t>Gerçekleşme</t>
  </si>
  <si>
    <t>Değerlendirme Puanı</t>
  </si>
  <si>
    <t xml:space="preserve">Evet </t>
  </si>
  <si>
    <t>Hayır</t>
  </si>
  <si>
    <t>1.1</t>
  </si>
  <si>
    <t>1.2</t>
  </si>
  <si>
    <t>2.1</t>
  </si>
  <si>
    <t>2.2</t>
  </si>
  <si>
    <t>3.1</t>
  </si>
  <si>
    <t>4.1</t>
  </si>
  <si>
    <t>5.1</t>
  </si>
  <si>
    <t>6.1</t>
  </si>
  <si>
    <t>Beyaz Kod Çalışmaları</t>
  </si>
  <si>
    <t>TOPLAM PERFORMANS PUANI</t>
  </si>
  <si>
    <t>TOPLAM DEĞERLENDİRME PUANI</t>
  </si>
  <si>
    <t>Eğitim Hizmetleri</t>
  </si>
  <si>
    <t>Koordinasyon Hizmetleri</t>
  </si>
  <si>
    <t>İL SAĞLIĞI MÜDÜRLÜĞÜ VE BAĞLI BİRİMLERİNİN PERFORMANS DEĞERLENDİRME KRİTERLERİ</t>
  </si>
  <si>
    <t>Özel hukuk tüzel kişileri ile gerçek kişilere ait tüm sağlık kurum ve kuruluşlarının sevk ve idaresini yapmak.</t>
  </si>
  <si>
    <t>4.2</t>
  </si>
  <si>
    <t>3.2</t>
  </si>
  <si>
    <t>3.3</t>
  </si>
  <si>
    <t>İl Ambulans Komuta Kontrol Merkezi Baştabipliği/Baştabipliklerinin birim performans puan ortalaması</t>
  </si>
  <si>
    <t xml:space="preserve">Veri Transferine Yönelik Hizmetler </t>
  </si>
  <si>
    <t>İldeki diğer kurum ve kuruluşlar ile koordinasyon çalışmaları yapmak.</t>
  </si>
  <si>
    <t>Bakanlık ve bağlı kuruluşların il teşkilatları arasında koordinasyon görevi yapmak</t>
  </si>
  <si>
    <t>Hukukî yardım</t>
  </si>
  <si>
    <t>4.1.1</t>
  </si>
  <si>
    <t>4.1.2</t>
  </si>
  <si>
    <t>5</t>
  </si>
  <si>
    <t>Ruhsatlandırma Hizmetleri</t>
  </si>
  <si>
    <t>4.1.3</t>
  </si>
  <si>
    <t>Özel Hastanelerin denetimi</t>
  </si>
  <si>
    <t>4.3</t>
  </si>
  <si>
    <t>A- İl ve İlçe Sağlık Müdürlüğü Birim Performans Puanlandırması</t>
  </si>
  <si>
    <t>Kimyevi madde ve ecza depoları, eczaneler ve ecza depolarının denetimi</t>
  </si>
  <si>
    <t>İl Sağlık Müdürlüğü tarafından yapılması öngörülen ruhsatlandırma hizmetleri</t>
  </si>
  <si>
    <t>7.1</t>
  </si>
  <si>
    <t xml:space="preserve">a) Bir önceki döneme ait ek ödeme verilerini en geç ayın 9'uncu gününe kadar ek ödeme hesaplama sitemine işlemek.                                                                        b) Bir önceki döneme ait net ek ödeme verilerini en geç ayın 25'inci gününe kadar ek ödeme hesaplama sistemine işlemek. </t>
  </si>
  <si>
    <t>(İl Ambulans Komuta Kontrol Merkezi Baştabipliği birim performans puan ortalaması X 0,25)                                                                                                     İl Ambulans Komuta Kontrol Merkezi Baştabipliği birim performans puan ortalamasının %25'i değerlendirmeye alınır.</t>
  </si>
  <si>
    <t xml:space="preserve">Bakanlıkça toplanması öngörülen verileri bilgi sistemlerine işlemek/işlendiğini kontrol etmek. </t>
  </si>
  <si>
    <t>Dönem içinde ildeki diğer kurum ve kuruluşlar ile koordinasyon çalışmaları yapılmış ise tavan (500) puan, yapılmamış ise 0 puan verilir.</t>
  </si>
  <si>
    <t>Özel hukuk tüzel kişileri ile gerçek kişilere ait tüm sağlık kurum ve kuruluşlarının denetimi</t>
  </si>
  <si>
    <t>Denetleme ve İzleme Hizmetleri</t>
  </si>
  <si>
    <t xml:space="preserve">İlgili mevzuatı esas alınacaktır. </t>
  </si>
  <si>
    <t xml:space="preserve">Özel hukuk tüzel kişileri ile gerçek kişilere ait tüm sağlık kurum ve kuruluşlarına yönelik  belge düzenlemesi (Personel çalışma belgesi vb.) </t>
  </si>
  <si>
    <t>Bakanlıkça zorunlu tutulan eğitimlerin verilmesi</t>
  </si>
  <si>
    <t>Acil Sağlık Hizmetleri</t>
  </si>
  <si>
    <t>İlgili mevzuat uyarınca belirlenen denetimler gerçekleşir ise tavan (500) puan, denetimler gerçekleştirilmez ise 0 puan verilir.</t>
  </si>
  <si>
    <t>Ayakta Teşhis ve Tedavi Yapılan Özel Sağlık Kuruluşlarının denetimi</t>
  </si>
  <si>
    <t>a) En geç ayın 9'uncu günü mesai bitimine kadar veriler sisteme  girilmişse 250 puan, ayın 9'uncu günü mesai bitimine kadar veriler sisteme girilmemişse 0 puan verilir.                                                                b) En geç ayın 25'inci günü mesai bitimine kadar veriler sisteme girilmişse 250 puan, ayın 25'inci günü mesai bitimine kadar veriler sisteme girilmemişse 0 puan verilir.</t>
  </si>
  <si>
    <t>Toplanması öngörülen veri klavuzdaki takvim doğrultusunda gönderilmiş ise belirlenen puan verilir. Gönderilmeyen herbir veri için 0 puan verilir. Puanlama her sistem/veri için ayrı ayrı değerlendirilir.</t>
  </si>
  <si>
    <t>İlde bulunan A tipi 112 Acil Sağlık Hizmetleri İstasyonlarının birim performans puan ortalaması</t>
  </si>
  <si>
    <t>(İlde bulunan A tipi 112 Acil Sağlık Hizmetleri İstasyonlarının birim performans puan ortalaması X 0,25)                                                               
A tipi 112 Acil Sağlık Hizmetleri İstasyonlarının birim performans puan ortalamasının %25'i değerlendirmeye alınır.</t>
  </si>
  <si>
    <t>Özel hukuk tüzel kişileri ile gerçek kişilere ait hastanelerin, ayakta teşhis ve tedavi yapılan sağlık kuruluşlarının, kimyevi madde ve ecza depoları, eczane ve ecza depolarının çalışmalarını izlemek.</t>
  </si>
  <si>
    <t>(Dönem içinde ruhsatlandırma işlemi başlatılan dosya sayısı / Dönem içinde ruhsatlandırma için başvurulan dosya sayısı) X Tavan puan            Dönem içinde ruhsatlandırma işlemi için başvuru yapılmamış ise "tavan puan" üzerinden değerlendirilir.</t>
  </si>
  <si>
    <t>(Dönem içinde düzenlenen belge sayısı / Dönem içinde yapılan başvuru sayısı) X Tavan puan               Dönem içinde belge talebi yapılmamış ise "tavan puan" üzerinden değerlendirilir.</t>
  </si>
  <si>
    <t>Yapılan başvurulara yasal süresi içinde cevap vermek.                                                                                                                    (Dönem içinde yasal süresinde cevap verilen başvuru sayısı / Dönem içinde yapılan başvuru sayısı) X Tavan puan</t>
  </si>
  <si>
    <t>(Dönem içinde eğitim verilen personel sayısı / Dönem içinde eğitim verilmesi planlanan personel sayısı) X Tavan puan</t>
  </si>
  <si>
    <t>(Dönem içinde hukukî yardım yapılan personel  sayısı / Dönem içinde hukuki yardım talep sayısı) X Tavan puan                                                                              
Dönem içinde çalışana şiddet olayı gerçekleşmemişse "tavan puan" üzerinden değerlendirilir.</t>
  </si>
  <si>
    <t xml:space="preserve">İl Sağlık Müdürünün başkanlığında bağlı kuruluşların İl yöneticileri ile koordinasyon toplantısı.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</si>
</sst>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2">
    <font>
      <sz val="11"/>
      <color theme="1"/>
      <name val="Calibri"/>
      <family val="2"/>
    </font>
    <font>
      <sz val="11"/>
      <color indexed="8"/>
      <name val="Calibri"/>
      <family val="2"/>
    </font>
    <font>
      <sz val="12"/>
      <color indexed="8"/>
      <name val="Times New Roman"/>
      <family val="1"/>
    </font>
    <font>
      <b/>
      <sz val="12"/>
      <name val="Times New Roman"/>
      <family val="1"/>
    </font>
    <font>
      <sz val="12"/>
      <name val="Times New Roman"/>
      <family val="1"/>
    </font>
    <font>
      <b/>
      <sz val="14"/>
      <name val="Times New Roman"/>
      <family val="1"/>
    </font>
    <font>
      <sz val="14"/>
      <name val="Times New Roman"/>
      <family val="1"/>
    </font>
    <font>
      <b/>
      <sz val="14"/>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bottom style="thin"/>
    </border>
    <border>
      <left style="thin"/>
      <right style="thin"/>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34">
    <xf numFmtId="0" fontId="0" fillId="0" borderId="0" xfId="0" applyFont="1" applyAlignment="1">
      <alignment/>
    </xf>
    <xf numFmtId="0" fontId="3" fillId="6" borderId="10" xfId="0" applyFont="1" applyFill="1" applyBorder="1" applyAlignment="1">
      <alignment horizontal="left" vertical="center" wrapText="1"/>
    </xf>
    <xf numFmtId="3" fontId="3" fillId="6" borderId="10" xfId="0" applyNumberFormat="1" applyFont="1" applyFill="1" applyBorder="1" applyAlignment="1">
      <alignment horizontal="center" vertical="center" wrapText="1"/>
    </xf>
    <xf numFmtId="0" fontId="3" fillId="6" borderId="11" xfId="0" applyFont="1" applyFill="1" applyBorder="1" applyAlignment="1">
      <alignment horizontal="center" vertical="center" wrapText="1"/>
    </xf>
    <xf numFmtId="3" fontId="3" fillId="6" borderId="12" xfId="0" applyNumberFormat="1" applyFont="1" applyFill="1" applyBorder="1" applyAlignment="1">
      <alignment horizontal="center" vertical="center" wrapText="1"/>
    </xf>
    <xf numFmtId="0" fontId="4" fillId="6" borderId="13"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1" xfId="0" applyFont="1" applyFill="1" applyBorder="1" applyAlignment="1">
      <alignment horizontal="left" vertical="center" wrapText="1"/>
    </xf>
    <xf numFmtId="49" fontId="3" fillId="33" borderId="11" xfId="0" applyNumberFormat="1" applyFont="1" applyFill="1" applyBorder="1" applyAlignment="1">
      <alignment horizontal="center" vertical="center" wrapText="1"/>
    </xf>
    <xf numFmtId="0" fontId="40" fillId="33" borderId="10" xfId="0" applyFont="1" applyFill="1" applyBorder="1" applyAlignment="1">
      <alignment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0" xfId="0" applyFont="1" applyFill="1" applyBorder="1" applyAlignment="1">
      <alignment horizontal="justify" vertical="center" wrapText="1"/>
    </xf>
    <xf numFmtId="0" fontId="4" fillId="33" borderId="10" xfId="0" applyFont="1" applyFill="1" applyBorder="1" applyAlignment="1">
      <alignment horizontal="left" vertical="center" wrapText="1"/>
    </xf>
    <xf numFmtId="0" fontId="4" fillId="33"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33" borderId="10" xfId="0" applyFont="1" applyFill="1" applyBorder="1" applyAlignment="1">
      <alignment horizontal="center" vertical="center"/>
    </xf>
    <xf numFmtId="0" fontId="3" fillId="6" borderId="17" xfId="0" applyFont="1" applyFill="1" applyBorder="1" applyAlignment="1">
      <alignment horizontal="right" vertical="center" wrapText="1"/>
    </xf>
    <xf numFmtId="0" fontId="3" fillId="6" borderId="12" xfId="0" applyFont="1" applyFill="1" applyBorder="1" applyAlignment="1">
      <alignment horizontal="right" vertical="center" wrapText="1"/>
    </xf>
    <xf numFmtId="0" fontId="5"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1" fillId="0" borderId="11" xfId="0" applyFont="1" applyBorder="1" applyAlignment="1">
      <alignment horizontal="left" vertical="center"/>
    </xf>
    <xf numFmtId="0" fontId="41" fillId="0" borderId="10" xfId="0" applyFont="1" applyBorder="1" applyAlignment="1">
      <alignment horizontal="left" vertical="center"/>
    </xf>
    <xf numFmtId="0" fontId="41" fillId="0" borderId="14" xfId="0" applyFont="1" applyBorder="1" applyAlignment="1">
      <alignment horizontal="left" vertical="center"/>
    </xf>
    <xf numFmtId="0" fontId="3" fillId="6" borderId="1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14"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
  <sheetViews>
    <sheetView tabSelected="1" zoomScalePageLayoutView="0" workbookViewId="0" topLeftCell="A1">
      <pane ySplit="1" topLeftCell="A2" activePane="bottomLeft" state="frozen"/>
      <selection pane="topLeft" activeCell="A1" sqref="A1"/>
      <selection pane="bottomLeft" activeCell="D6" sqref="D6"/>
    </sheetView>
  </sheetViews>
  <sheetFormatPr defaultColWidth="9.140625" defaultRowHeight="15"/>
  <cols>
    <col min="1" max="1" width="10.140625" style="0" bestFit="1" customWidth="1"/>
    <col min="2" max="2" width="36.57421875" style="0" customWidth="1"/>
    <col min="3" max="3" width="8.8515625" style="0" customWidth="1"/>
    <col min="4" max="4" width="43.140625" style="0" customWidth="1"/>
    <col min="6" max="6" width="9.421875" style="0" customWidth="1"/>
    <col min="7" max="7" width="22.140625" style="0" customWidth="1"/>
  </cols>
  <sheetData>
    <row r="1" spans="1:7" ht="18.75">
      <c r="A1" s="24" t="s">
        <v>21</v>
      </c>
      <c r="B1" s="25"/>
      <c r="C1" s="25"/>
      <c r="D1" s="25"/>
      <c r="E1" s="25"/>
      <c r="F1" s="25"/>
      <c r="G1" s="26"/>
    </row>
    <row r="2" spans="1:7" ht="18.75">
      <c r="A2" s="27" t="s">
        <v>38</v>
      </c>
      <c r="B2" s="28"/>
      <c r="C2" s="28"/>
      <c r="D2" s="28"/>
      <c r="E2" s="28"/>
      <c r="F2" s="28"/>
      <c r="G2" s="29"/>
    </row>
    <row r="3" spans="1:7" ht="31.5">
      <c r="A3" s="17" t="s">
        <v>0</v>
      </c>
      <c r="B3" s="18" t="s">
        <v>1</v>
      </c>
      <c r="C3" s="18" t="s">
        <v>2</v>
      </c>
      <c r="D3" s="30" t="s">
        <v>3</v>
      </c>
      <c r="E3" s="30" t="s">
        <v>4</v>
      </c>
      <c r="F3" s="30"/>
      <c r="G3" s="32" t="s">
        <v>5</v>
      </c>
    </row>
    <row r="4" spans="1:7" ht="15.75">
      <c r="A4" s="3">
        <v>1</v>
      </c>
      <c r="B4" s="1" t="s">
        <v>27</v>
      </c>
      <c r="C4" s="2">
        <f>SUM(C5:C6)</f>
        <v>2500</v>
      </c>
      <c r="D4" s="31"/>
      <c r="E4" s="6" t="s">
        <v>6</v>
      </c>
      <c r="F4" s="6" t="s">
        <v>7</v>
      </c>
      <c r="G4" s="33"/>
    </row>
    <row r="5" spans="1:7" ht="126">
      <c r="A5" s="9" t="s">
        <v>8</v>
      </c>
      <c r="B5" s="10" t="s">
        <v>42</v>
      </c>
      <c r="C5" s="11">
        <v>500</v>
      </c>
      <c r="D5" s="10" t="s">
        <v>54</v>
      </c>
      <c r="E5" s="12"/>
      <c r="F5" s="12"/>
      <c r="G5" s="13"/>
    </row>
    <row r="6" spans="1:7" ht="78.75">
      <c r="A6" s="9" t="s">
        <v>9</v>
      </c>
      <c r="B6" s="10" t="s">
        <v>44</v>
      </c>
      <c r="C6" s="11">
        <v>2000</v>
      </c>
      <c r="D6" s="10" t="s">
        <v>55</v>
      </c>
      <c r="E6" s="12"/>
      <c r="F6" s="12"/>
      <c r="G6" s="13"/>
    </row>
    <row r="7" spans="1:7" ht="15.75">
      <c r="A7" s="3">
        <v>2</v>
      </c>
      <c r="B7" s="8" t="s">
        <v>20</v>
      </c>
      <c r="C7" s="2">
        <f>+C9+C8</f>
        <v>1500</v>
      </c>
      <c r="D7" s="6" t="s">
        <v>3</v>
      </c>
      <c r="E7" s="6" t="s">
        <v>6</v>
      </c>
      <c r="F7" s="6" t="s">
        <v>7</v>
      </c>
      <c r="G7" s="7" t="s">
        <v>5</v>
      </c>
    </row>
    <row r="8" spans="1:7" ht="47.25">
      <c r="A8" s="9" t="s">
        <v>10</v>
      </c>
      <c r="B8" s="10" t="s">
        <v>28</v>
      </c>
      <c r="C8" s="11">
        <v>500</v>
      </c>
      <c r="D8" s="14" t="s">
        <v>45</v>
      </c>
      <c r="E8" s="12"/>
      <c r="F8" s="12"/>
      <c r="G8" s="13"/>
    </row>
    <row r="9" spans="1:7" ht="47.25">
      <c r="A9" s="9" t="s">
        <v>11</v>
      </c>
      <c r="B9" s="10" t="s">
        <v>29</v>
      </c>
      <c r="C9" s="11">
        <v>1000</v>
      </c>
      <c r="D9" s="14" t="s">
        <v>64</v>
      </c>
      <c r="E9" s="12"/>
      <c r="F9" s="12"/>
      <c r="G9" s="13"/>
    </row>
    <row r="10" spans="1:7" ht="15.75">
      <c r="A10" s="3">
        <v>3</v>
      </c>
      <c r="B10" s="1" t="s">
        <v>51</v>
      </c>
      <c r="C10" s="2">
        <f>+C13+C12+C11</f>
        <v>12000</v>
      </c>
      <c r="D10" s="6"/>
      <c r="E10" s="6" t="s">
        <v>6</v>
      </c>
      <c r="F10" s="6" t="s">
        <v>7</v>
      </c>
      <c r="G10" s="7" t="s">
        <v>5</v>
      </c>
    </row>
    <row r="11" spans="1:7" ht="78.75">
      <c r="A11" s="9" t="s">
        <v>12</v>
      </c>
      <c r="B11" s="10" t="s">
        <v>22</v>
      </c>
      <c r="C11" s="11">
        <v>2000</v>
      </c>
      <c r="D11" s="14" t="s">
        <v>61</v>
      </c>
      <c r="E11" s="12"/>
      <c r="F11" s="12"/>
      <c r="G11" s="13"/>
    </row>
    <row r="12" spans="1:7" ht="94.5">
      <c r="A12" s="9" t="s">
        <v>24</v>
      </c>
      <c r="B12" s="10" t="s">
        <v>56</v>
      </c>
      <c r="C12" s="11">
        <v>5000</v>
      </c>
      <c r="D12" s="14" t="s">
        <v>57</v>
      </c>
      <c r="E12" s="12"/>
      <c r="F12" s="12"/>
      <c r="G12" s="13"/>
    </row>
    <row r="13" spans="1:7" ht="94.5">
      <c r="A13" s="9" t="s">
        <v>25</v>
      </c>
      <c r="B13" s="10" t="s">
        <v>26</v>
      </c>
      <c r="C13" s="11">
        <v>5000</v>
      </c>
      <c r="D13" s="14" t="s">
        <v>43</v>
      </c>
      <c r="E13" s="12"/>
      <c r="F13" s="12"/>
      <c r="G13" s="13"/>
    </row>
    <row r="14" spans="1:7" ht="15.75">
      <c r="A14" s="3">
        <v>4</v>
      </c>
      <c r="B14" s="1" t="s">
        <v>47</v>
      </c>
      <c r="C14" s="2">
        <f>+C20+C19+C18+C17+C16</f>
        <v>2500</v>
      </c>
      <c r="D14" s="6" t="s">
        <v>3</v>
      </c>
      <c r="E14" s="6" t="s">
        <v>6</v>
      </c>
      <c r="F14" s="6" t="s">
        <v>7</v>
      </c>
      <c r="G14" s="7" t="s">
        <v>5</v>
      </c>
    </row>
    <row r="15" spans="1:7" ht="47.25">
      <c r="A15" s="9" t="s">
        <v>13</v>
      </c>
      <c r="B15" s="10" t="s">
        <v>46</v>
      </c>
      <c r="C15" s="11">
        <v>1500</v>
      </c>
      <c r="D15" s="14"/>
      <c r="E15" s="12"/>
      <c r="F15" s="12"/>
      <c r="G15" s="21"/>
    </row>
    <row r="16" spans="1:7" ht="47.25">
      <c r="A16" s="9" t="s">
        <v>31</v>
      </c>
      <c r="B16" s="15" t="s">
        <v>53</v>
      </c>
      <c r="C16" s="11">
        <v>500</v>
      </c>
      <c r="D16" s="14" t="s">
        <v>52</v>
      </c>
      <c r="E16" s="15"/>
      <c r="F16" s="15"/>
      <c r="G16" s="15"/>
    </row>
    <row r="17" spans="1:7" ht="47.25">
      <c r="A17" s="9" t="s">
        <v>32</v>
      </c>
      <c r="B17" s="15" t="s">
        <v>36</v>
      </c>
      <c r="C17" s="11">
        <v>500</v>
      </c>
      <c r="D17" s="14" t="s">
        <v>52</v>
      </c>
      <c r="E17" s="12"/>
      <c r="F17" s="12"/>
      <c r="G17" s="21"/>
    </row>
    <row r="18" spans="1:7" ht="47.25">
      <c r="A18" s="9" t="s">
        <v>35</v>
      </c>
      <c r="B18" s="15" t="s">
        <v>39</v>
      </c>
      <c r="C18" s="11">
        <v>500</v>
      </c>
      <c r="D18" s="14" t="s">
        <v>52</v>
      </c>
      <c r="E18" s="12"/>
      <c r="F18" s="12"/>
      <c r="G18" s="21"/>
    </row>
    <row r="19" spans="1:7" ht="94.5">
      <c r="A19" s="9" t="s">
        <v>23</v>
      </c>
      <c r="B19" s="15" t="s">
        <v>58</v>
      </c>
      <c r="C19" s="11">
        <v>500</v>
      </c>
      <c r="D19" s="14" t="s">
        <v>48</v>
      </c>
      <c r="E19" s="12"/>
      <c r="F19" s="12"/>
      <c r="G19" s="21"/>
    </row>
    <row r="20" spans="1:7" ht="63">
      <c r="A20" s="9" t="s">
        <v>37</v>
      </c>
      <c r="B20" s="15" t="s">
        <v>49</v>
      </c>
      <c r="C20" s="11">
        <v>500</v>
      </c>
      <c r="D20" s="14" t="s">
        <v>60</v>
      </c>
      <c r="E20" s="12"/>
      <c r="F20" s="12"/>
      <c r="G20" s="21"/>
    </row>
    <row r="21" spans="1:7" ht="15.75" customHeight="1">
      <c r="A21" s="3" t="s">
        <v>33</v>
      </c>
      <c r="B21" s="1" t="s">
        <v>34</v>
      </c>
      <c r="C21" s="2">
        <f>+C22</f>
        <v>500</v>
      </c>
      <c r="D21" s="19" t="s">
        <v>3</v>
      </c>
      <c r="E21" s="19" t="s">
        <v>6</v>
      </c>
      <c r="F21" s="19" t="s">
        <v>7</v>
      </c>
      <c r="G21" s="20" t="s">
        <v>5</v>
      </c>
    </row>
    <row r="22" spans="1:7" ht="94.5">
      <c r="A22" s="9" t="s">
        <v>14</v>
      </c>
      <c r="B22" s="15" t="s">
        <v>40</v>
      </c>
      <c r="C22" s="11">
        <v>500</v>
      </c>
      <c r="D22" s="14" t="s">
        <v>59</v>
      </c>
      <c r="E22" s="12"/>
      <c r="F22" s="12"/>
      <c r="G22" s="13"/>
    </row>
    <row r="23" spans="1:7" ht="15.75">
      <c r="A23" s="3">
        <v>6</v>
      </c>
      <c r="B23" s="1" t="s">
        <v>19</v>
      </c>
      <c r="C23" s="2">
        <f>+C24</f>
        <v>500</v>
      </c>
      <c r="D23" s="6" t="s">
        <v>3</v>
      </c>
      <c r="E23" s="6" t="s">
        <v>6</v>
      </c>
      <c r="F23" s="6" t="s">
        <v>7</v>
      </c>
      <c r="G23" s="7" t="s">
        <v>5</v>
      </c>
    </row>
    <row r="24" spans="1:7" ht="47.25">
      <c r="A24" s="9" t="s">
        <v>15</v>
      </c>
      <c r="B24" s="15" t="s">
        <v>50</v>
      </c>
      <c r="C24" s="11">
        <v>500</v>
      </c>
      <c r="D24" s="14" t="s">
        <v>62</v>
      </c>
      <c r="E24" s="12"/>
      <c r="F24" s="12"/>
      <c r="G24" s="13"/>
    </row>
    <row r="25" spans="1:7" ht="15.75" customHeight="1">
      <c r="A25" s="3">
        <v>7</v>
      </c>
      <c r="B25" s="1" t="s">
        <v>16</v>
      </c>
      <c r="C25" s="2">
        <f>+C26</f>
        <v>500</v>
      </c>
      <c r="D25" s="6" t="s">
        <v>3</v>
      </c>
      <c r="E25" s="6" t="s">
        <v>6</v>
      </c>
      <c r="F25" s="6" t="s">
        <v>7</v>
      </c>
      <c r="G25" s="7" t="s">
        <v>5</v>
      </c>
    </row>
    <row r="26" spans="1:7" ht="94.5">
      <c r="A26" s="9" t="s">
        <v>41</v>
      </c>
      <c r="B26" s="15" t="s">
        <v>30</v>
      </c>
      <c r="C26" s="11">
        <v>500</v>
      </c>
      <c r="D26" s="15" t="s">
        <v>63</v>
      </c>
      <c r="E26" s="12"/>
      <c r="F26" s="12"/>
      <c r="G26" s="16"/>
    </row>
    <row r="27" spans="1:7" ht="15.75" customHeight="1" thickBot="1">
      <c r="A27" s="22" t="s">
        <v>17</v>
      </c>
      <c r="B27" s="23"/>
      <c r="C27" s="4">
        <f>+C4+C7+C10+C14+C21+C23+C25</f>
        <v>20000</v>
      </c>
      <c r="D27" s="23" t="s">
        <v>18</v>
      </c>
      <c r="E27" s="23"/>
      <c r="F27" s="23"/>
      <c r="G27" s="5"/>
    </row>
  </sheetData>
  <sheetProtection/>
  <mergeCells count="7">
    <mergeCell ref="A27:B27"/>
    <mergeCell ref="D27:F27"/>
    <mergeCell ref="A1:G1"/>
    <mergeCell ref="A2:G2"/>
    <mergeCell ref="D3:D4"/>
    <mergeCell ref="E3:F3"/>
    <mergeCell ref="G3:G4"/>
  </mergeCells>
  <printOptions/>
  <pageMargins left="0.4724409448818898" right="0.1968503937007874" top="0.7480314960629921" bottom="0.31496062992125984" header="0.31496062992125984" footer="0.31496062992125984"/>
  <pageSetup horizontalDpi="600" verticalDpi="600" orientation="landscape" paperSize="9" r:id="rId1"/>
  <rowBreaks count="3" manualBreakCount="3">
    <brk id="9" max="6" man="1"/>
    <brk id="13" max="6" man="1"/>
    <brk id="2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2013-02-01T09:06:35Z</dcterms:modified>
  <cp:category/>
  <cp:version/>
  <cp:contentType/>
  <cp:contentStatus/>
</cp:coreProperties>
</file>